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e199cfe884205367/Odpady  2023/"/>
    </mc:Choice>
  </mc:AlternateContent>
  <xr:revisionPtr revIDLastSave="0" documentId="8_{F978CE67-9BE6-4129-B4F0-847188362986}" xr6:coauthVersionLast="47" xr6:coauthVersionMax="47" xr10:uidLastSave="{00000000-0000-0000-0000-000000000000}"/>
  <bookViews>
    <workbookView xWindow="3480" yWindow="3600" windowWidth="21600" windowHeight="12630" xr2:uid="{00000000-000D-0000-FFFF-FFFF00000000}"/>
  </bookViews>
  <sheets>
    <sheet name="2024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3" l="1"/>
  <c r="E27" i="3"/>
</calcChain>
</file>

<file path=xl/sharedStrings.xml><?xml version="1.0" encoding="utf-8"?>
<sst xmlns="http://schemas.openxmlformats.org/spreadsheetml/2006/main" count="48" uniqueCount="46">
  <si>
    <t>TextilEco a.s.</t>
  </si>
  <si>
    <t>Objemný odpad</t>
  </si>
  <si>
    <t>Směsný komunální odpad</t>
  </si>
  <si>
    <t>Obaly obsahující zbytky nebezpečných látek</t>
  </si>
  <si>
    <t>Barvy, tiskařské barvy, lepidla</t>
  </si>
  <si>
    <t>Jedlý olej</t>
  </si>
  <si>
    <t>Plasty</t>
  </si>
  <si>
    <t>Papír</t>
  </si>
  <si>
    <t>Sklo směsné</t>
  </si>
  <si>
    <t>Elektrowin a.s.</t>
  </si>
  <si>
    <t>Asekol a.s.</t>
  </si>
  <si>
    <t>EKO-KOM, a.s.</t>
  </si>
  <si>
    <t>Kabely neuvedené pod číslem 17 04 10</t>
  </si>
  <si>
    <t>Název odpadu</t>
  </si>
  <si>
    <t>Kód odpadu</t>
  </si>
  <si>
    <t>Množství /tun/</t>
  </si>
  <si>
    <t>Kovy</t>
  </si>
  <si>
    <t>Textil</t>
  </si>
  <si>
    <t>Černohlávek Group s.r.o.</t>
  </si>
  <si>
    <t>Směsné stavební a demoliční odpady neuvedené pod čísly 17 09 01, 17 09 02 …</t>
  </si>
  <si>
    <t>Biologicky rozložitelný odpad</t>
  </si>
  <si>
    <t>Kompostárna Jince</t>
  </si>
  <si>
    <t>Výdaj městyse      /,-Kč/</t>
  </si>
  <si>
    <t>Příjem městyse               /,-Kč/</t>
  </si>
  <si>
    <t>AVE CZ odpadové hosp., skládka Stašov</t>
  </si>
  <si>
    <t>Rumpold-P, s.r.o.</t>
  </si>
  <si>
    <t xml:space="preserve">AMT s.r.o. Příbram, Dubno </t>
  </si>
  <si>
    <t>Odměna za třídění komunálního odpadu</t>
  </si>
  <si>
    <t xml:space="preserve">Odměna - elektrospotřebiče (lednice, pračky, drobné kuchyňské elektro, atd.) </t>
  </si>
  <si>
    <t>Odměna - elektrospotřebiče (PC, televize, elektronika, atd.)</t>
  </si>
  <si>
    <t>Městys Jince</t>
  </si>
  <si>
    <t>Firma</t>
  </si>
  <si>
    <t>Absorpční činidla, filtrační materiály</t>
  </si>
  <si>
    <t>Kovošrot Lorenz s.r.o., Chodouň</t>
  </si>
  <si>
    <t>Kovošrot Lorenz s.r.o., Neumětely</t>
  </si>
  <si>
    <t>Syntetické motorové, převodové a mazací oleje</t>
  </si>
  <si>
    <t>Kompozitní obaly</t>
  </si>
  <si>
    <t>Dřevo</t>
  </si>
  <si>
    <t>SILVA CZ, s.r.o.</t>
  </si>
  <si>
    <t>Výsledky odpadového hospodářství městyse Jince za rok 2024</t>
  </si>
  <si>
    <t>Bojlery, skelety, železo obsahující odpad</t>
  </si>
  <si>
    <t>AVE CZ - odvoz nebezp. Odpadu</t>
  </si>
  <si>
    <t>Směsný komunální odpad (odpad z odpadkových košů)</t>
  </si>
  <si>
    <t>Provoz SD a kompostárny + odpadové hospodářství (úklid obce, atd.)</t>
  </si>
  <si>
    <t>NEVAJGLUJ a.s.</t>
  </si>
  <si>
    <t>Úhrada nákladů na úklid a nakládání s odpady tabákových výrobků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</si>
</sst>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č"/>
    <numFmt numFmtId="165" formatCode="0.000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wrapText="1"/>
    </xf>
    <xf numFmtId="164" fontId="1" fillId="0" borderId="4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/>
    <xf numFmtId="0" fontId="2" fillId="0" borderId="1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2" fillId="0" borderId="4" xfId="0" applyNumberFormat="1" applyFont="1" applyBorder="1" applyAlignment="1">
      <alignment horizontal="right"/>
    </xf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3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4" fontId="2" fillId="0" borderId="5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 wrapText="1"/>
    </xf>
    <xf numFmtId="0" fontId="2" fillId="0" borderId="15" xfId="0" applyFont="1" applyBorder="1" applyAlignment="1">
      <alignment wrapText="1"/>
    </xf>
    <xf numFmtId="0" fontId="2" fillId="0" borderId="16" xfId="0" applyFont="1" applyBorder="1" applyAlignment="1">
      <alignment horizontal="center"/>
    </xf>
    <xf numFmtId="4" fontId="2" fillId="0" borderId="4" xfId="0" applyNumberFormat="1" applyFont="1" applyBorder="1"/>
    <xf numFmtId="0" fontId="2" fillId="0" borderId="10" xfId="0" applyFont="1" applyBorder="1" applyAlignment="1">
      <alignment horizontal="left"/>
    </xf>
    <xf numFmtId="4" fontId="2" fillId="0" borderId="10" xfId="0" applyNumberFormat="1" applyFont="1" applyBorder="1"/>
    <xf numFmtId="0" fontId="2" fillId="0" borderId="17" xfId="0" applyFont="1" applyBorder="1" applyAlignment="1">
      <alignment horizontal="left" wrapText="1"/>
    </xf>
    <xf numFmtId="0" fontId="2" fillId="0" borderId="18" xfId="0" applyFont="1" applyBorder="1" applyAlignment="1">
      <alignment horizontal="center"/>
    </xf>
    <xf numFmtId="164" fontId="2" fillId="0" borderId="7" xfId="0" applyNumberFormat="1" applyFont="1" applyBorder="1" applyAlignment="1">
      <alignment horizontal="right"/>
    </xf>
    <xf numFmtId="164" fontId="1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165" fontId="2" fillId="0" borderId="7" xfId="0" applyNumberFormat="1" applyFont="1" applyBorder="1"/>
    <xf numFmtId="165" fontId="2" fillId="0" borderId="4" xfId="0" applyNumberFormat="1" applyFont="1" applyBorder="1"/>
    <xf numFmtId="165" fontId="2" fillId="0" borderId="1" xfId="0" applyNumberFormat="1" applyFont="1" applyBorder="1"/>
    <xf numFmtId="165" fontId="2" fillId="0" borderId="10" xfId="0" applyNumberFormat="1" applyFont="1" applyBorder="1"/>
    <xf numFmtId="165" fontId="2" fillId="0" borderId="16" xfId="0" applyNumberFormat="1" applyFont="1" applyBorder="1"/>
    <xf numFmtId="165" fontId="2" fillId="0" borderId="18" xfId="0" applyNumberFormat="1" applyFont="1" applyBorder="1"/>
    <xf numFmtId="165" fontId="2" fillId="0" borderId="2" xfId="0" applyNumberFormat="1" applyFont="1" applyBorder="1"/>
    <xf numFmtId="4" fontId="2" fillId="0" borderId="14" xfId="0" applyNumberFormat="1" applyFont="1" applyBorder="1" applyAlignment="1">
      <alignment horizontal="right"/>
    </xf>
    <xf numFmtId="4" fontId="2" fillId="0" borderId="2" xfId="0" applyNumberFormat="1" applyFont="1" applyBorder="1" applyAlignment="1">
      <alignment horizontal="right"/>
    </xf>
    <xf numFmtId="4" fontId="2" fillId="0" borderId="19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left" wrapText="1"/>
    </xf>
    <xf numFmtId="4" fontId="2" fillId="0" borderId="8" xfId="0" applyNumberFormat="1" applyFont="1" applyBorder="1" applyAlignment="1">
      <alignment horizontal="right"/>
    </xf>
    <xf numFmtId="0" fontId="2" fillId="0" borderId="17" xfId="0" applyFont="1" applyBorder="1" applyAlignment="1">
      <alignment wrapText="1"/>
    </xf>
    <xf numFmtId="4" fontId="2" fillId="0" borderId="3" xfId="0" applyNumberFormat="1" applyFont="1" applyBorder="1" applyAlignment="1">
      <alignment horizontal="right"/>
    </xf>
    <xf numFmtId="4" fontId="2" fillId="0" borderId="0" xfId="0" applyNumberFormat="1" applyFont="1"/>
    <xf numFmtId="4" fontId="2" fillId="0" borderId="20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0" fontId="2" fillId="0" borderId="6" xfId="0" applyFont="1" applyBorder="1" applyAlignment="1">
      <alignment horizontal="left" wrapText="1"/>
    </xf>
    <xf numFmtId="0" fontId="5" fillId="0" borderId="3" xfId="0" applyFont="1" applyBorder="1" applyAlignment="1">
      <alignment wrapText="1"/>
    </xf>
    <xf numFmtId="4" fontId="5" fillId="0" borderId="19" xfId="0" applyNumberFormat="1" applyFont="1" applyBorder="1" applyAlignment="1">
      <alignment horizontal="right"/>
    </xf>
    <xf numFmtId="0" fontId="4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164" fontId="2" fillId="0" borderId="10" xfId="0" applyNumberFormat="1" applyFont="1" applyBorder="1" applyAlignment="1">
      <alignment horizontal="right"/>
    </xf>
    <xf numFmtId="164" fontId="2" fillId="0" borderId="1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4" fontId="2" fillId="0" borderId="10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11" xfId="0" applyNumberFormat="1" applyFont="1" applyBorder="1" applyAlignment="1">
      <alignment horizontal="center"/>
    </xf>
    <xf numFmtId="4" fontId="2" fillId="0" borderId="21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right"/>
    </xf>
    <xf numFmtId="4" fontId="2" fillId="0" borderId="22" xfId="0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9F45E-9D0F-4B9E-AB5C-ADD08B271BD3}">
  <sheetPr>
    <tabColor rgb="FF00B050"/>
    <pageSetUpPr fitToPage="1"/>
  </sheetPr>
  <dimension ref="A1:H31"/>
  <sheetViews>
    <sheetView tabSelected="1" topLeftCell="A19" zoomScale="85" zoomScaleNormal="85" workbookViewId="0">
      <selection activeCell="A27" sqref="A27"/>
    </sheetView>
  </sheetViews>
  <sheetFormatPr defaultColWidth="9.140625" defaultRowHeight="15.75" x14ac:dyDescent="0.25"/>
  <cols>
    <col min="1" max="1" width="46.140625" style="23" customWidth="1"/>
    <col min="2" max="2" width="11.28515625" style="2" bestFit="1" customWidth="1"/>
    <col min="3" max="3" width="40.140625" style="1" customWidth="1"/>
    <col min="4" max="4" width="10.7109375" style="1" customWidth="1"/>
    <col min="5" max="5" width="16.42578125" style="11" customWidth="1"/>
    <col min="6" max="6" width="16.42578125" style="11" bestFit="1" customWidth="1"/>
    <col min="7" max="7" width="14.7109375" style="1" bestFit="1" customWidth="1"/>
    <col min="8" max="8" width="11.7109375" style="51" bestFit="1" customWidth="1"/>
    <col min="9" max="16384" width="9.140625" style="1"/>
  </cols>
  <sheetData>
    <row r="1" spans="1:7" ht="39.950000000000003" customHeight="1" thickBot="1" x14ac:dyDescent="0.3">
      <c r="A1" s="57" t="s">
        <v>39</v>
      </c>
      <c r="B1" s="57"/>
      <c r="C1" s="57"/>
      <c r="D1" s="57"/>
      <c r="E1" s="57"/>
      <c r="F1" s="57"/>
    </row>
    <row r="2" spans="1:7" ht="35.1" customHeight="1" thickBot="1" x14ac:dyDescent="0.3">
      <c r="A2" s="18" t="s">
        <v>13</v>
      </c>
      <c r="B2" s="4" t="s">
        <v>14</v>
      </c>
      <c r="C2" s="3" t="s">
        <v>31</v>
      </c>
      <c r="D2" s="4" t="s">
        <v>15</v>
      </c>
      <c r="E2" s="9" t="s">
        <v>23</v>
      </c>
      <c r="F2" s="34" t="s">
        <v>22</v>
      </c>
    </row>
    <row r="3" spans="1:7" ht="35.1" customHeight="1" x14ac:dyDescent="0.25">
      <c r="A3" s="19" t="s">
        <v>1</v>
      </c>
      <c r="B3" s="14">
        <v>200307</v>
      </c>
      <c r="C3" s="58" t="s">
        <v>24</v>
      </c>
      <c r="D3" s="36">
        <v>68.960000000000008</v>
      </c>
      <c r="E3" s="33"/>
      <c r="F3" s="45">
        <v>205074.08450309274</v>
      </c>
    </row>
    <row r="4" spans="1:7" ht="35.1" customHeight="1" thickBot="1" x14ac:dyDescent="0.3">
      <c r="A4" s="49" t="s">
        <v>42</v>
      </c>
      <c r="B4" s="35">
        <v>200301</v>
      </c>
      <c r="C4" s="59"/>
      <c r="D4" s="42">
        <v>5.2100000000000009</v>
      </c>
      <c r="E4" s="53"/>
      <c r="F4" s="52">
        <v>45588.093645876274</v>
      </c>
    </row>
    <row r="5" spans="1:7" ht="35.1" customHeight="1" thickBot="1" x14ac:dyDescent="0.3">
      <c r="A5" s="8" t="s">
        <v>2</v>
      </c>
      <c r="B5" s="7">
        <v>200301</v>
      </c>
      <c r="C5" s="6" t="s">
        <v>25</v>
      </c>
      <c r="D5" s="37">
        <v>350.28</v>
      </c>
      <c r="E5" s="16">
        <v>1443180</v>
      </c>
      <c r="F5" s="24">
        <v>1405875.26</v>
      </c>
    </row>
    <row r="6" spans="1:7" ht="35.1" customHeight="1" x14ac:dyDescent="0.25">
      <c r="A6" s="49" t="s">
        <v>35</v>
      </c>
      <c r="B6" s="35">
        <v>130206</v>
      </c>
      <c r="C6" s="58" t="s">
        <v>41</v>
      </c>
      <c r="D6" s="42">
        <v>0.20499999999999999</v>
      </c>
      <c r="E6" s="63"/>
      <c r="F6" s="66">
        <v>33333.229999999996</v>
      </c>
    </row>
    <row r="7" spans="1:7" ht="35.1" customHeight="1" x14ac:dyDescent="0.25">
      <c r="A7" s="20" t="s">
        <v>3</v>
      </c>
      <c r="B7" s="15">
        <v>150110</v>
      </c>
      <c r="C7" s="62"/>
      <c r="D7" s="38">
        <v>0.27600000000000002</v>
      </c>
      <c r="E7" s="64"/>
      <c r="F7" s="67"/>
    </row>
    <row r="8" spans="1:7" ht="35.1" customHeight="1" x14ac:dyDescent="0.25">
      <c r="A8" s="20" t="s">
        <v>32</v>
      </c>
      <c r="B8" s="15">
        <v>150202</v>
      </c>
      <c r="C8" s="62"/>
      <c r="D8" s="38">
        <v>0.10200000000000001</v>
      </c>
      <c r="E8" s="64"/>
      <c r="F8" s="67"/>
    </row>
    <row r="9" spans="1:7" ht="35.1" customHeight="1" thickBot="1" x14ac:dyDescent="0.3">
      <c r="A9" s="20" t="s">
        <v>4</v>
      </c>
      <c r="B9" s="15">
        <v>200127</v>
      </c>
      <c r="C9" s="59"/>
      <c r="D9" s="38">
        <v>1.097</v>
      </c>
      <c r="E9" s="65"/>
      <c r="F9" s="68"/>
      <c r="G9" s="12"/>
    </row>
    <row r="10" spans="1:7" ht="35.1" customHeight="1" x14ac:dyDescent="0.25">
      <c r="A10" s="21" t="s">
        <v>6</v>
      </c>
      <c r="B10" s="13">
        <v>200139</v>
      </c>
      <c r="C10" s="58" t="s">
        <v>25</v>
      </c>
      <c r="D10" s="39">
        <v>41.11</v>
      </c>
      <c r="E10" s="60"/>
      <c r="F10" s="56">
        <v>367050.95697938144</v>
      </c>
      <c r="G10" s="17"/>
    </row>
    <row r="11" spans="1:7" ht="35.1" customHeight="1" thickBot="1" x14ac:dyDescent="0.3">
      <c r="A11" s="26" t="s">
        <v>36</v>
      </c>
      <c r="B11" s="27">
        <v>150105</v>
      </c>
      <c r="C11" s="59"/>
      <c r="D11" s="40">
        <v>1.4300000000000002</v>
      </c>
      <c r="E11" s="61"/>
      <c r="F11" s="48">
        <v>18288.309577319582</v>
      </c>
    </row>
    <row r="12" spans="1:7" ht="35.1" customHeight="1" thickBot="1" x14ac:dyDescent="0.3">
      <c r="A12" s="22" t="s">
        <v>8</v>
      </c>
      <c r="B12" s="13">
        <v>200102</v>
      </c>
      <c r="C12" s="29" t="s">
        <v>26</v>
      </c>
      <c r="D12" s="39">
        <v>35.256999999999998</v>
      </c>
      <c r="E12" s="30">
        <v>14103</v>
      </c>
      <c r="F12" s="24">
        <v>26280.335264604804</v>
      </c>
    </row>
    <row r="13" spans="1:7" ht="35.1" customHeight="1" thickBot="1" x14ac:dyDescent="0.3">
      <c r="A13" s="25" t="s">
        <v>7</v>
      </c>
      <c r="B13" s="7">
        <v>200101</v>
      </c>
      <c r="C13" s="6" t="s">
        <v>33</v>
      </c>
      <c r="D13" s="37">
        <v>43.269999999999996</v>
      </c>
      <c r="E13" s="28">
        <v>55177</v>
      </c>
      <c r="F13" s="24">
        <v>144952.79958195877</v>
      </c>
    </row>
    <row r="14" spans="1:7" ht="35.1" customHeight="1" thickBot="1" x14ac:dyDescent="0.3">
      <c r="A14" s="25" t="s">
        <v>37</v>
      </c>
      <c r="B14" s="7">
        <v>20138</v>
      </c>
      <c r="C14" s="6" t="s">
        <v>38</v>
      </c>
      <c r="D14" s="37">
        <v>33.08</v>
      </c>
      <c r="E14" s="28">
        <v>3363.4800000000005</v>
      </c>
      <c r="F14" s="24">
        <v>45880.145199656341</v>
      </c>
    </row>
    <row r="15" spans="1:7" ht="35.1" customHeight="1" x14ac:dyDescent="0.25">
      <c r="A15" s="54" t="s">
        <v>16</v>
      </c>
      <c r="B15" s="32">
        <v>200140</v>
      </c>
      <c r="C15" s="58" t="s">
        <v>34</v>
      </c>
      <c r="D15" s="41">
        <v>17.78</v>
      </c>
      <c r="E15" s="44"/>
      <c r="F15" s="43"/>
    </row>
    <row r="16" spans="1:7" ht="35.1" customHeight="1" x14ac:dyDescent="0.25">
      <c r="A16" s="31" t="s">
        <v>40</v>
      </c>
      <c r="B16" s="15">
        <v>170405</v>
      </c>
      <c r="C16" s="62"/>
      <c r="D16" s="38">
        <v>1.92</v>
      </c>
      <c r="E16" s="44"/>
      <c r="F16" s="43"/>
    </row>
    <row r="17" spans="1:6" ht="35.1" customHeight="1" thickBot="1" x14ac:dyDescent="0.3">
      <c r="A17" s="47" t="s">
        <v>12</v>
      </c>
      <c r="B17" s="35">
        <v>170411</v>
      </c>
      <c r="C17" s="59"/>
      <c r="D17" s="42">
        <v>0.224</v>
      </c>
      <c r="E17" s="44">
        <v>94323.7</v>
      </c>
      <c r="F17" s="52">
        <v>20641.9869347079</v>
      </c>
    </row>
    <row r="18" spans="1:6" ht="35.1" customHeight="1" thickBot="1" x14ac:dyDescent="0.3">
      <c r="A18" s="25" t="s">
        <v>17</v>
      </c>
      <c r="B18" s="7">
        <v>200110</v>
      </c>
      <c r="C18" s="5" t="s">
        <v>0</v>
      </c>
      <c r="D18" s="37">
        <v>3.6591999999999998</v>
      </c>
      <c r="E18" s="16">
        <v>3630</v>
      </c>
      <c r="F18" s="24"/>
    </row>
    <row r="19" spans="1:6" ht="35.1" customHeight="1" thickBot="1" x14ac:dyDescent="0.3">
      <c r="A19" s="8" t="s">
        <v>5</v>
      </c>
      <c r="B19" s="7">
        <v>200125</v>
      </c>
      <c r="C19" s="6" t="s">
        <v>18</v>
      </c>
      <c r="D19" s="37">
        <v>0.36800000000000005</v>
      </c>
      <c r="E19" s="10"/>
      <c r="F19" s="24">
        <v>3025</v>
      </c>
    </row>
    <row r="20" spans="1:6" ht="35.1" customHeight="1" thickBot="1" x14ac:dyDescent="0.3">
      <c r="A20" s="8" t="s">
        <v>20</v>
      </c>
      <c r="B20" s="7">
        <v>200201</v>
      </c>
      <c r="C20" s="6" t="s">
        <v>21</v>
      </c>
      <c r="D20" s="37">
        <v>69.14</v>
      </c>
      <c r="E20" s="10"/>
      <c r="F20" s="24">
        <v>459167.06526709622</v>
      </c>
    </row>
    <row r="21" spans="1:6" ht="35.1" customHeight="1" thickBot="1" x14ac:dyDescent="0.3">
      <c r="A21" s="8" t="s">
        <v>19</v>
      </c>
      <c r="B21" s="7">
        <v>170904</v>
      </c>
      <c r="C21" s="6" t="s">
        <v>24</v>
      </c>
      <c r="D21" s="37">
        <v>50.059999999999995</v>
      </c>
      <c r="E21" s="16">
        <v>5940</v>
      </c>
      <c r="F21" s="24">
        <v>154812.17289793812</v>
      </c>
    </row>
    <row r="22" spans="1:6" ht="35.1" customHeight="1" thickBot="1" x14ac:dyDescent="0.3">
      <c r="A22" s="8" t="s">
        <v>27</v>
      </c>
      <c r="B22" s="7"/>
      <c r="C22" s="6" t="s">
        <v>11</v>
      </c>
      <c r="D22" s="37"/>
      <c r="E22" s="28">
        <v>601384</v>
      </c>
      <c r="F22" s="24"/>
    </row>
    <row r="23" spans="1:6" ht="35.1" customHeight="1" thickBot="1" x14ac:dyDescent="0.3">
      <c r="A23" s="8" t="s">
        <v>45</v>
      </c>
      <c r="B23" s="7"/>
      <c r="C23" s="6" t="s">
        <v>44</v>
      </c>
      <c r="D23" s="37"/>
      <c r="E23" s="28">
        <v>19574</v>
      </c>
      <c r="F23" s="24"/>
    </row>
    <row r="24" spans="1:6" ht="35.1" customHeight="1" thickBot="1" x14ac:dyDescent="0.3">
      <c r="A24" s="8" t="s">
        <v>28</v>
      </c>
      <c r="B24" s="7"/>
      <c r="C24" s="6" t="s">
        <v>9</v>
      </c>
      <c r="D24" s="37">
        <v>16.646000000000001</v>
      </c>
      <c r="E24" s="16">
        <v>27207.7</v>
      </c>
      <c r="F24" s="24"/>
    </row>
    <row r="25" spans="1:6" ht="35.1" customHeight="1" thickBot="1" x14ac:dyDescent="0.3">
      <c r="A25" s="8" t="s">
        <v>29</v>
      </c>
      <c r="B25" s="7"/>
      <c r="C25" s="6" t="s">
        <v>10</v>
      </c>
      <c r="D25" s="37">
        <v>5.5949999999999998</v>
      </c>
      <c r="E25" s="16">
        <v>11694.150000000001</v>
      </c>
      <c r="F25" s="24"/>
    </row>
    <row r="26" spans="1:6" ht="35.1" customHeight="1" thickBot="1" x14ac:dyDescent="0.3">
      <c r="A26" s="55" t="s">
        <v>43</v>
      </c>
      <c r="B26" s="7"/>
      <c r="C26" s="5" t="s">
        <v>30</v>
      </c>
      <c r="D26" s="37"/>
      <c r="E26" s="10"/>
      <c r="F26" s="24">
        <v>794838.00000000012</v>
      </c>
    </row>
    <row r="27" spans="1:6" ht="35.1" customHeight="1" thickBot="1" x14ac:dyDescent="0.3">
      <c r="E27" s="50">
        <f>SUM(E3:E26)</f>
        <v>2279577.0299999998</v>
      </c>
      <c r="F27" s="24">
        <f>SUM(F3:F26)</f>
        <v>3724807.4398516328</v>
      </c>
    </row>
    <row r="31" spans="1:6" x14ac:dyDescent="0.25">
      <c r="F31" s="46"/>
    </row>
  </sheetData>
  <mergeCells count="8">
    <mergeCell ref="A1:F1"/>
    <mergeCell ref="C10:C11"/>
    <mergeCell ref="E10:E11"/>
    <mergeCell ref="C15:C17"/>
    <mergeCell ref="C3:C4"/>
    <mergeCell ref="C6:C9"/>
    <mergeCell ref="E6:E9"/>
    <mergeCell ref="F6:F9"/>
  </mergeCells>
  <pageMargins left="0.31496062992125984" right="0.31496062992125984" top="0.19685039370078741" bottom="0.19685039370078741" header="0.31496062992125984" footer="0.31496062992125984"/>
  <pageSetup paperSize="9" scale="9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Brnusakova</dc:creator>
  <cp:lastModifiedBy>Milan Hofírek</cp:lastModifiedBy>
  <cp:lastPrinted>2024-04-17T08:31:51Z</cp:lastPrinted>
  <dcterms:created xsi:type="dcterms:W3CDTF">2022-01-17T12:50:37Z</dcterms:created>
  <dcterms:modified xsi:type="dcterms:W3CDTF">2025-04-16T10:44:44Z</dcterms:modified>
</cp:coreProperties>
</file>